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rk\OneDrive\Desktop\"/>
    </mc:Choice>
  </mc:AlternateContent>
  <xr:revisionPtr revIDLastSave="0" documentId="8_{9CE04C0A-29D6-4F7B-B3C7-FF46F9C2D69E}" xr6:coauthVersionLast="46" xr6:coauthVersionMax="46" xr10:uidLastSave="{00000000-0000-0000-0000-000000000000}"/>
  <bookViews>
    <workbookView xWindow="2080" yWindow="2080" windowWidth="14400" windowHeight="7360" xr2:uid="{F7050857-AB81-4035-9CCC-C364E70C4371}"/>
  </bookViews>
  <sheets>
    <sheet name="Bank Rec 19-20" sheetId="3" r:id="rId1"/>
  </sheets>
  <definedNames>
    <definedName name="_xlnm.Print_Area" localSheetId="0">'Bank Rec 19-20'!$A$1:$I$41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3" l="1"/>
  <c r="F7" i="3"/>
  <c r="N47" i="3"/>
  <c r="N46" i="3"/>
  <c r="N40" i="3"/>
  <c r="N39" i="3"/>
  <c r="C26" i="3"/>
  <c r="F26" i="3" s="1"/>
  <c r="C18" i="3"/>
  <c r="F18" i="3" s="1"/>
  <c r="I8" i="3"/>
  <c r="D8" i="3" s="1"/>
  <c r="F9" i="3" s="1"/>
  <c r="F30" i="3" l="1"/>
</calcChain>
</file>

<file path=xl/sharedStrings.xml><?xml version="1.0" encoding="utf-8"?>
<sst xmlns="http://schemas.openxmlformats.org/spreadsheetml/2006/main" count="20" uniqueCount="19">
  <si>
    <t>`</t>
  </si>
  <si>
    <t>CLOSING BANK BALANCES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</si>
  <si>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</si>
  <si>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BANK BALANCE</t>
  </si>
  <si>
    <t>PAYMENTS RAISED NOT CASHED</t>
  </si>
  <si>
    <t>DIFF</t>
  </si>
  <si>
    <t>CREDITS ENTERED NOT ON STATEMENT</t>
  </si>
  <si>
    <t>.</t>
  </si>
  <si>
    <t>DIFF.</t>
  </si>
  <si>
    <t>PAYMENTS CURRENT</t>
  </si>
  <si>
    <t>PAYMENTS DEPOSIT</t>
  </si>
  <si>
    <t>RECEIPTS CURRENT</t>
  </si>
  <si>
    <t>RECEIPTS DEPOSIT</t>
  </si>
  <si>
    <t>HSBC CURRENT</t>
  </si>
  <si>
    <t>HSBC  DEPOSIT</t>
  </si>
  <si>
    <t>31STMARCH 2020</t>
  </si>
  <si>
    <t>BRIZLINCOTE PARISH COUNCIL - BANK RECONCILICATION 31ST MARCH 2020</t>
  </si>
  <si>
    <t>31st March 2020</t>
  </si>
  <si>
    <t>OPENING BALANCE 31st March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</si>
</sst>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165" formatCode="#,##0.00_ ;[Red]\-#,##0.00\ "/>
    <numFmt numFmtId="169" formatCode="[$€-1809]#,##0.00;[Red]\-[$€-1809]#,##0.00"/>
    <numFmt numFmtId="170" formatCode="[$$-409]#,##0.00_ ;[Red]\-[$$-409]#,##0.00\ "/>
    <numFmt numFmtId="171" formatCode="[$£-809]#,##0.00;[Red]\-[$£-809]#,##0.00"/>
  </numFmts>
  <fonts count="11" x14ac:knownFonts="1"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b/>
      <sz val="10"/>
      <color indexed="10"/>
      <name val="Arial"/>
      <family val="2"/>
    </font>
    <font>
      <b/>
      <sz val="2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5" fontId="0" fillId="0" borderId="0" xfId="0" applyNumberFormat="1"/>
    <xf numFmtId="49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right"/>
    </xf>
    <xf numFmtId="0" fontId="1" fillId="0" borderId="0" xfId="0" applyFont="1"/>
    <xf numFmtId="165" fontId="1" fillId="0" borderId="0" xfId="0" applyNumberFormat="1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center"/>
    </xf>
    <xf numFmtId="165" fontId="2" fillId="0" borderId="0" xfId="0" applyNumberFormat="1" applyFont="1"/>
    <xf numFmtId="165" fontId="3" fillId="0" borderId="0" xfId="0" applyNumberFormat="1" applyFont="1"/>
    <xf numFmtId="0" fontId="3" fillId="0" borderId="0" xfId="0" applyFont="1" applyAlignment="1">
      <alignment horizontal="right"/>
    </xf>
    <xf numFmtId="0" fontId="6" fillId="0" borderId="0" xfId="0" applyFont="1"/>
    <xf numFmtId="165" fontId="6" fillId="0" borderId="0" xfId="0" applyNumberFormat="1" applyFont="1"/>
    <xf numFmtId="0" fontId="0" fillId="0" borderId="4" xfId="0" applyBorder="1"/>
    <xf numFmtId="8" fontId="0" fillId="0" borderId="5" xfId="0" applyNumberFormat="1" applyBorder="1"/>
    <xf numFmtId="165" fontId="7" fillId="0" borderId="0" xfId="0" applyNumberFormat="1" applyFont="1"/>
    <xf numFmtId="165" fontId="0" fillId="0" borderId="1" xfId="0" applyNumberFormat="1" applyBorder="1"/>
    <xf numFmtId="8" fontId="0" fillId="0" borderId="6" xfId="0" applyNumberFormat="1" applyBorder="1"/>
    <xf numFmtId="0" fontId="0" fillId="0" borderId="7" xfId="0" applyBorder="1"/>
    <xf numFmtId="165" fontId="0" fillId="0" borderId="8" xfId="0" applyNumberFormat="1" applyBorder="1"/>
    <xf numFmtId="0" fontId="2" fillId="0" borderId="0" xfId="0" applyFont="1" applyAlignment="1">
      <alignment horizontal="right"/>
    </xf>
    <xf numFmtId="165" fontId="9" fillId="0" borderId="0" xfId="0" applyNumberFormat="1" applyFont="1"/>
    <xf numFmtId="0" fontId="4" fillId="0" borderId="0" xfId="0" applyFont="1" applyAlignment="1">
      <alignment horizontal="center"/>
    </xf>
    <xf numFmtId="165" fontId="5" fillId="0" borderId="9" xfId="0" applyNumberFormat="1" applyFont="1" applyBorder="1"/>
    <xf numFmtId="0" fontId="9" fillId="0" borderId="0" xfId="0" applyFont="1"/>
    <xf numFmtId="169" fontId="3" fillId="0" borderId="0" xfId="0" applyNumberFormat="1" applyFont="1" applyAlignment="1">
      <alignment horizontal="right"/>
    </xf>
    <xf numFmtId="169" fontId="3" fillId="0" borderId="0" xfId="0" applyNumberFormat="1" applyFont="1" applyAlignment="1">
      <alignment horizontal="left"/>
    </xf>
    <xf numFmtId="169" fontId="9" fillId="0" borderId="0" xfId="0" applyNumberFormat="1" applyFont="1" applyAlignment="1">
      <alignment horizontal="left"/>
    </xf>
    <xf numFmtId="170" fontId="3" fillId="0" borderId="0" xfId="0" applyNumberFormat="1" applyFont="1" applyAlignment="1">
      <alignment horizontal="right"/>
    </xf>
    <xf numFmtId="170" fontId="3" fillId="0" borderId="0" xfId="0" applyNumberFormat="1" applyFont="1" applyAlignment="1">
      <alignment horizontal="left"/>
    </xf>
    <xf numFmtId="0" fontId="5" fillId="0" borderId="0" xfId="0" applyFont="1" applyAlignment="1">
      <alignment horizontal="right"/>
    </xf>
    <xf numFmtId="8" fontId="1" fillId="0" borderId="0" xfId="0" applyNumberFormat="1" applyFont="1"/>
    <xf numFmtId="171" fontId="1" fillId="0" borderId="0" xfId="0" applyNumberFormat="1" applyFont="1"/>
    <xf numFmtId="8" fontId="1" fillId="0" borderId="0" xfId="0" applyNumberFormat="1" applyFont="1" applyAlignment="1">
      <alignment horizontal="right"/>
    </xf>
    <xf numFmtId="171" fontId="0" fillId="0" borderId="0" xfId="0" applyNumberFormat="1"/>
    <xf numFmtId="8" fontId="0" fillId="0" borderId="0" xfId="0" applyNumberFormat="1"/>
    <xf numFmtId="165" fontId="5" fillId="0" borderId="0" xfId="0" applyNumberFormat="1" applyFont="1" applyBorder="1"/>
    <xf numFmtId="165" fontId="10" fillId="0" borderId="0" xfId="0" applyNumberFormat="1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CC195-93BD-4447-92B7-CEA4C279C6E9}">
  <sheetPr>
    <pageSetUpPr fitToPage="1"/>
  </sheetPr>
  <dimension ref="A1:O47"/>
  <sheetViews>
    <sheetView tabSelected="1" zoomScale="85" zoomScaleNormal="85" workbookViewId="0">
      <pane ySplit="1" topLeftCell="A2" activePane="bottomLeft" state="frozen"/>
      <selection pane="bottomLeft" sqref="A1:K32"/>
    </sheetView>
  </sheetViews>
  <sheetFormatPr defaultColWidth="9.1796875" defaultRowHeight="12.5" x14ac:dyDescent="0.25"/>
  <cols>
    <col min="1" max="1" width="19.26953125" style="11" customWidth="1"/>
    <col min="2" max="2" width="15.81640625" style="1" bestFit="1" customWidth="1"/>
    <col min="3" max="3" width="17" style="1" customWidth="1"/>
    <col min="4" max="4" width="25.1796875" customWidth="1"/>
    <col min="5" max="5" width="14.7265625" bestFit="1" customWidth="1"/>
    <col min="6" max="6" width="17.54296875" bestFit="1" customWidth="1"/>
    <col min="7" max="7" width="4.6328125" customWidth="1"/>
    <col min="8" max="8" width="27.81640625" customWidth="1"/>
    <col min="9" max="9" width="15.26953125" style="1" customWidth="1"/>
    <col min="10" max="10" width="2.54296875" customWidth="1"/>
    <col min="11" max="11" width="10.453125" bestFit="1" customWidth="1"/>
    <col min="12" max="12" width="11.26953125" bestFit="1" customWidth="1"/>
    <col min="14" max="14" width="10.26953125" bestFit="1" customWidth="1"/>
  </cols>
  <sheetData>
    <row r="1" spans="1:10" ht="28" x14ac:dyDescent="0.6">
      <c r="A1" s="41" t="s">
        <v>16</v>
      </c>
    </row>
    <row r="2" spans="1:10" ht="16" thickBot="1" x14ac:dyDescent="0.4">
      <c r="A2"/>
      <c r="B2" s="16"/>
      <c r="C2" s="16"/>
      <c r="D2" s="15" t="s">
        <v>18</v>
      </c>
      <c r="E2" s="15"/>
      <c r="F2" s="16">
        <v>54864.87</v>
      </c>
      <c r="G2" s="16"/>
      <c r="H2" t="s">
        <v>0</v>
      </c>
    </row>
    <row r="3" spans="1:10" ht="15.5" x14ac:dyDescent="0.35">
      <c r="B3" s="16"/>
      <c r="C3" s="16"/>
      <c r="D3" s="15" t="s">
        <v>9</v>
      </c>
      <c r="E3" s="15"/>
      <c r="F3" s="16">
        <v>-16986.439999999999</v>
      </c>
      <c r="G3" s="16"/>
      <c r="H3" s="42" t="s">
        <v>1</v>
      </c>
      <c r="I3" s="43"/>
    </row>
    <row r="4" spans="1:10" ht="15.5" x14ac:dyDescent="0.35">
      <c r="B4" s="16"/>
      <c r="C4" s="16"/>
      <c r="D4" s="15" t="s">
        <v>10</v>
      </c>
      <c r="E4" s="15"/>
      <c r="F4" s="16">
        <v>0</v>
      </c>
      <c r="G4" s="16"/>
      <c r="H4" s="17" t="s">
        <v>17</v>
      </c>
      <c r="I4" s="18"/>
    </row>
    <row r="5" spans="1:10" ht="15.5" x14ac:dyDescent="0.35">
      <c r="B5" s="16"/>
      <c r="C5" s="16"/>
      <c r="D5" s="15" t="s">
        <v>11</v>
      </c>
      <c r="E5" s="15"/>
      <c r="F5" s="16">
        <v>15014.12</v>
      </c>
      <c r="G5" s="16"/>
      <c r="H5" s="17" t="s">
        <v>13</v>
      </c>
      <c r="I5" s="18">
        <v>25643.08</v>
      </c>
    </row>
    <row r="6" spans="1:10" ht="15.5" x14ac:dyDescent="0.35">
      <c r="B6" s="16"/>
      <c r="C6" s="16"/>
      <c r="D6" s="15" t="s">
        <v>12</v>
      </c>
      <c r="E6" s="15"/>
      <c r="F6" s="16">
        <v>54.7</v>
      </c>
      <c r="G6" s="16"/>
      <c r="H6" s="17" t="s">
        <v>14</v>
      </c>
      <c r="I6" s="18">
        <v>27304.17</v>
      </c>
    </row>
    <row r="7" spans="1:10" ht="15.5" x14ac:dyDescent="0.35">
      <c r="B7" s="16"/>
      <c r="C7" s="16"/>
      <c r="D7" s="15"/>
      <c r="E7" s="15"/>
      <c r="F7" s="19">
        <f>SUM(F2:F6)</f>
        <v>52947.250000000007</v>
      </c>
      <c r="G7" s="19"/>
      <c r="H7" s="17"/>
      <c r="I7" s="18"/>
      <c r="J7" t="s">
        <v>2</v>
      </c>
    </row>
    <row r="8" spans="1:10" ht="13" x14ac:dyDescent="0.3">
      <c r="B8" s="1" t="s">
        <v>3</v>
      </c>
      <c r="C8" s="1" t="s">
        <v>15</v>
      </c>
      <c r="D8" s="20">
        <f>I8</f>
        <v>52947.25</v>
      </c>
      <c r="E8" s="1"/>
      <c r="F8" s="12"/>
      <c r="G8" s="12"/>
      <c r="H8" s="17"/>
      <c r="I8" s="21">
        <f>SUM(I5:I7)</f>
        <v>52947.25</v>
      </c>
    </row>
    <row r="9" spans="1:10" ht="13.5" thickBot="1" x14ac:dyDescent="0.35">
      <c r="D9" s="1"/>
      <c r="E9" s="1"/>
      <c r="F9" s="13">
        <f>SUM(D8:D8)</f>
        <v>52947.25</v>
      </c>
      <c r="G9" s="13"/>
      <c r="H9" s="22"/>
      <c r="I9" s="23"/>
    </row>
    <row r="10" spans="1:10" x14ac:dyDescent="0.25">
      <c r="A10" s="44" t="s">
        <v>4</v>
      </c>
      <c r="B10" s="44"/>
      <c r="C10" s="44"/>
      <c r="E10" s="1"/>
    </row>
    <row r="11" spans="1:10" ht="13" x14ac:dyDescent="0.3">
      <c r="A11" s="2"/>
      <c r="B11" s="3"/>
      <c r="C11" s="9"/>
      <c r="H11" s="10"/>
      <c r="I11" s="24"/>
    </row>
    <row r="12" spans="1:10" ht="13" x14ac:dyDescent="0.3">
      <c r="A12" s="2"/>
      <c r="B12" s="7"/>
      <c r="C12" s="9"/>
    </row>
    <row r="13" spans="1:10" ht="13" x14ac:dyDescent="0.3">
      <c r="A13" s="2"/>
      <c r="B13" s="7"/>
      <c r="C13" s="9"/>
    </row>
    <row r="14" spans="1:10" ht="13" x14ac:dyDescent="0.3">
      <c r="A14" s="2"/>
      <c r="B14" s="7"/>
      <c r="C14" s="9"/>
      <c r="H14" s="24"/>
      <c r="I14" s="12"/>
    </row>
    <row r="15" spans="1:10" ht="13" x14ac:dyDescent="0.3">
      <c r="C15" s="9"/>
    </row>
    <row r="16" spans="1:10" ht="13" x14ac:dyDescent="0.3">
      <c r="C16" s="9"/>
    </row>
    <row r="17" spans="1:11" ht="13" x14ac:dyDescent="0.3">
      <c r="C17" s="25"/>
    </row>
    <row r="18" spans="1:11" ht="13" x14ac:dyDescent="0.3">
      <c r="C18" s="13">
        <f>SUM(B11:B18)</f>
        <v>0</v>
      </c>
      <c r="F18" s="1">
        <f>-C18</f>
        <v>0</v>
      </c>
      <c r="G18" s="1"/>
      <c r="J18" s="1"/>
    </row>
    <row r="19" spans="1:11" ht="13" x14ac:dyDescent="0.3">
      <c r="C19" s="13"/>
      <c r="F19" s="1"/>
      <c r="G19" s="1"/>
      <c r="J19" s="1"/>
    </row>
    <row r="20" spans="1:11" x14ac:dyDescent="0.25">
      <c r="A20" s="44" t="s">
        <v>6</v>
      </c>
      <c r="B20" s="44"/>
      <c r="C20" s="44"/>
      <c r="H20" t="s">
        <v>7</v>
      </c>
      <c r="J20" s="1"/>
      <c r="K20" s="1"/>
    </row>
    <row r="22" spans="1:11" x14ac:dyDescent="0.25">
      <c r="A22" s="1"/>
    </row>
    <row r="23" spans="1:11" x14ac:dyDescent="0.25">
      <c r="A23" s="1"/>
    </row>
    <row r="25" spans="1:11" x14ac:dyDescent="0.25">
      <c r="A25" s="26"/>
    </row>
    <row r="26" spans="1:11" ht="13" x14ac:dyDescent="0.3">
      <c r="C26" s="13">
        <f>C22</f>
        <v>0</v>
      </c>
      <c r="F26" s="1">
        <f>C26</f>
        <v>0</v>
      </c>
      <c r="G26" s="1"/>
    </row>
    <row r="28" spans="1:11" ht="16" thickBot="1" x14ac:dyDescent="0.4">
      <c r="F28" s="27">
        <f>F2+F3+F4+F5+F6</f>
        <v>52947.250000000007</v>
      </c>
      <c r="G28" s="40"/>
    </row>
    <row r="29" spans="1:11" ht="13" thickTop="1" x14ac:dyDescent="0.25"/>
    <row r="30" spans="1:11" x14ac:dyDescent="0.25">
      <c r="E30" t="s">
        <v>8</v>
      </c>
      <c r="F30" s="1">
        <f>F9+F18+F26-F7</f>
        <v>0</v>
      </c>
      <c r="G30" s="1"/>
    </row>
    <row r="31" spans="1:11" ht="13" x14ac:dyDescent="0.3">
      <c r="F31" s="1"/>
      <c r="G31" s="1"/>
      <c r="H31" s="28"/>
      <c r="I31" s="28"/>
    </row>
    <row r="32" spans="1:11" ht="13" x14ac:dyDescent="0.3">
      <c r="F32" s="1"/>
      <c r="G32" s="1"/>
      <c r="H32" s="28"/>
      <c r="I32" s="31"/>
    </row>
    <row r="33" spans="1:15" ht="13" x14ac:dyDescent="0.3">
      <c r="C33" s="6"/>
      <c r="D33" s="5"/>
      <c r="E33" s="5"/>
      <c r="F33" s="4"/>
      <c r="G33" s="4"/>
      <c r="H33" s="28"/>
      <c r="I33" s="31"/>
      <c r="J33" s="4"/>
      <c r="K33" s="5"/>
    </row>
    <row r="34" spans="1:15" ht="13" x14ac:dyDescent="0.3">
      <c r="A34" s="6"/>
      <c r="B34" s="14"/>
      <c r="C34" s="29"/>
      <c r="E34" s="14"/>
      <c r="F34" s="30"/>
      <c r="G34" s="30"/>
      <c r="H34" s="28"/>
      <c r="I34" s="31"/>
      <c r="K34" s="5"/>
    </row>
    <row r="35" spans="1:15" ht="13" x14ac:dyDescent="0.3">
      <c r="A35" s="6"/>
      <c r="B35" s="14"/>
      <c r="C35" s="29"/>
      <c r="E35" s="14"/>
      <c r="F35" s="30"/>
      <c r="G35" s="30"/>
      <c r="I35" s="33"/>
      <c r="K35" s="5"/>
    </row>
    <row r="36" spans="1:15" ht="13" x14ac:dyDescent="0.3">
      <c r="A36" s="6"/>
      <c r="B36" s="14"/>
      <c r="C36" s="32"/>
      <c r="E36" s="14"/>
      <c r="F36" s="33"/>
      <c r="G36" s="33"/>
      <c r="H36" s="4"/>
      <c r="I36" s="4"/>
      <c r="K36" s="5"/>
    </row>
    <row r="37" spans="1:15" ht="13" x14ac:dyDescent="0.3">
      <c r="A37" s="6"/>
      <c r="B37" s="14"/>
      <c r="C37" s="32"/>
      <c r="E37" s="14"/>
      <c r="F37" s="33"/>
      <c r="G37" s="33"/>
      <c r="H37" s="4"/>
      <c r="I37" s="36"/>
      <c r="K37" s="5"/>
    </row>
    <row r="38" spans="1:15" ht="15.5" x14ac:dyDescent="0.35">
      <c r="B38" s="34"/>
      <c r="C38" s="6"/>
      <c r="D38" s="5"/>
      <c r="E38" s="5"/>
      <c r="F38" s="4"/>
      <c r="G38" s="4"/>
      <c r="H38" s="4"/>
      <c r="I38" s="36"/>
      <c r="J38" s="4"/>
      <c r="K38" s="5"/>
    </row>
    <row r="39" spans="1:15" ht="13" x14ac:dyDescent="0.3">
      <c r="A39" s="6"/>
      <c r="B39" s="8"/>
      <c r="C39" s="5"/>
      <c r="D39" s="4"/>
      <c r="E39" s="4"/>
      <c r="F39" s="35"/>
      <c r="G39" s="35"/>
      <c r="J39" s="37"/>
      <c r="K39" s="5"/>
      <c r="L39" s="38"/>
      <c r="N39" s="38">
        <f>I37-L39</f>
        <v>0</v>
      </c>
      <c r="O39" t="s">
        <v>5</v>
      </c>
    </row>
    <row r="40" spans="1:15" ht="13" x14ac:dyDescent="0.3">
      <c r="B40" s="8"/>
      <c r="C40" s="5"/>
      <c r="E40" s="4"/>
      <c r="F40" s="39"/>
      <c r="G40" s="39"/>
      <c r="J40" s="37"/>
      <c r="K40" s="1"/>
      <c r="L40" s="38"/>
      <c r="N40" s="38">
        <f>I38-L40</f>
        <v>0</v>
      </c>
      <c r="O40" t="s">
        <v>5</v>
      </c>
    </row>
    <row r="46" spans="1:15" x14ac:dyDescent="0.25">
      <c r="N46">
        <f>46843.88-45271.69</f>
        <v>1572.1899999999951</v>
      </c>
    </row>
    <row r="47" spans="1:15" x14ac:dyDescent="0.25">
      <c r="N47">
        <f>44532.89-45271.69</f>
        <v>-738.80000000000291</v>
      </c>
    </row>
  </sheetData>
  <mergeCells count="3">
    <mergeCell ref="H3:I3"/>
    <mergeCell ref="A10:C10"/>
    <mergeCell ref="A20:C20"/>
  </mergeCells>
  <pageMargins left="0.17" right="0.28000000000000003" top="1" bottom="1" header="0.5" footer="0.5"/>
  <pageSetup paperSize="9" scale="80" orientation="landscape" r:id="rId1"/>
  <headerFooter alignWithMargins="0">
    <oddFooter>&amp;C&amp;F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Bank Rec 19-20</vt:lpstr>
      <vt:lpstr>'Bank Rec 19-20'!Print_Area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Lear</dc:creator>
  <cp:lastModifiedBy>clerk</cp:lastModifiedBy>
  <cp:lastPrinted>2020-07-15T11:09:57Z</cp:lastPrinted>
  <dcterms:created xsi:type="dcterms:W3CDTF">2020-07-11T14:43:41Z</dcterms:created>
  <dcterms:modified xsi:type="dcterms:W3CDTF">2021-05-25T07:08:12Z</dcterms:modified>
</cp:coreProperties>
</file>